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C38A100A-6D59-48F5-8759-EA6B2C82DF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definedNames>
    <definedName name="_xlnm.Print_Area" localSheetId="0">Лист1!$A$1:$Z$72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48" i="1" l="1"/>
  <c r="U48" i="1"/>
  <c r="Z48" i="1"/>
  <c r="X48" i="1"/>
  <c r="AD39" i="1"/>
  <c r="AD40" i="1"/>
  <c r="AD41" i="1"/>
  <c r="AD47" i="1" l="1"/>
  <c r="M62" i="1" l="1"/>
  <c r="O62" i="1"/>
  <c r="Q62" i="1"/>
  <c r="I62" i="1"/>
  <c r="K62" i="1"/>
  <c r="G62" i="1" l="1"/>
  <c r="E62" i="1"/>
  <c r="S48" i="1"/>
  <c r="Q48" i="1"/>
  <c r="O48" i="1"/>
  <c r="M48" i="1"/>
  <c r="K48" i="1"/>
  <c r="I48" i="1"/>
  <c r="G48" i="1"/>
  <c r="E48" i="1"/>
  <c r="O33" i="1"/>
  <c r="K33" i="1"/>
  <c r="I33" i="1"/>
  <c r="G33" i="1"/>
  <c r="E33" i="1"/>
  <c r="C33" i="1"/>
  <c r="S33" i="1" l="1"/>
</calcChain>
</file>

<file path=xl/sharedStrings.xml><?xml version="1.0" encoding="utf-8"?>
<sst xmlns="http://schemas.openxmlformats.org/spreadsheetml/2006/main" count="94" uniqueCount="65">
  <si>
    <t>Обласні та Київська міська державні адміністрації</t>
  </si>
  <si>
    <t>Обласні та Київська міська ради</t>
  </si>
  <si>
    <t>Районні ради у містах</t>
  </si>
  <si>
    <t>РАЗОМ:</t>
  </si>
  <si>
    <t>№ з/п</t>
  </si>
  <si>
    <t>Кількість звернень, з них:</t>
  </si>
  <si>
    <t>від ветеранів праці (п.7.6)</t>
  </si>
  <si>
    <t>від дітей війни (п.7.2)</t>
  </si>
  <si>
    <t>від членів багатодітних сімей, одиноких матерів, матерів-героїнь (п.7.11 ,7.12, 7.13)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</si>
  <si>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</si>
  <si>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</si>
  <si>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</si>
  <si>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</si>
  <si>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</si>
  <si>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</si>
  <si>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</si>
  <si>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</si>
  <si>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</si>
  <si>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Кількість питань, порушених у зверненнях громадян</t>
  </si>
  <si>
    <t>у тому числі питання:</t>
  </si>
  <si>
    <t>фінансової, податкової, митної політики</t>
  </si>
  <si>
    <t>соціального захисту</t>
  </si>
  <si>
    <t>охорони  здоров’я</t>
  </si>
  <si>
    <t>екології та природних ресурсів</t>
  </si>
  <si>
    <t xml:space="preserve">у тому числі питання: </t>
  </si>
  <si>
    <t>освіти, наукової, науково-технічної, інноваційної діяльності та інтелектуальної власності</t>
  </si>
  <si>
    <t>діяльності об’єднань громадян, релігії та міжконфесійних відносин</t>
  </si>
  <si>
    <t>діяльності центральних органів виконавчої влади</t>
  </si>
  <si>
    <t>діяльності місцевих органів виконавчої влади</t>
  </si>
  <si>
    <t>діяльності органів місцевого  самоврядування</t>
  </si>
  <si>
    <t>державного будівництва, адміністративно-територіального устрою</t>
  </si>
  <si>
    <t>інші</t>
  </si>
  <si>
    <t>Найменування органів виконавчої влади та місцевого самоврядування</t>
  </si>
  <si>
    <t>Кількість усіх звернень</t>
  </si>
  <si>
    <t>Кількість звернень на особистому прийомі (п.1.2)</t>
  </si>
  <si>
    <t>Результати розгляду звернень:</t>
  </si>
  <si>
    <t>Перевірка</t>
  </si>
  <si>
    <t>вирішено позитивно    п. 9.1</t>
  </si>
  <si>
    <t>дано роз’яснення        п. 9.3</t>
  </si>
  <si>
    <t>Районні державні адміністрації             (у т.ч. у м. Києві)</t>
  </si>
  <si>
    <t>від учасників ліквідації наслідків аварії на ЧАЕС та осіб, що потерпіли від Чорнобильської катастрофи          (п.7.14, 7.15)</t>
  </si>
  <si>
    <t>відмовлено у задоволенні п. 9.2</t>
  </si>
  <si>
    <t>інше п. 9.4 – 9.6</t>
  </si>
  <si>
    <t>повторних (п.2.2)</t>
  </si>
  <si>
    <t>колективних (п.5.2)</t>
  </si>
  <si>
    <t xml:space="preserve">аграрної політики і земельних відносин </t>
  </si>
  <si>
    <t>транспорту і зв’язку</t>
  </si>
  <si>
    <t>праці і заробітної плати, охорони праці, промислової безпеки</t>
  </si>
  <si>
    <t>комунального господарства</t>
  </si>
  <si>
    <t>житлової політики</t>
  </si>
  <si>
    <t xml:space="preserve">забезпечення дотримання законності та охорони правопорядку, запобігання дискримінації </t>
  </si>
  <si>
    <t>сімейної та гендерної політики, захисту прав дітей</t>
  </si>
  <si>
    <t>від учасників війни та осіб з інвалідністю внсладіок війни, учасників бойових дій (п. 7.1, 7.3, 7.4, 7.5)</t>
  </si>
  <si>
    <t>від осіб з інвалідністю І ,ІІ, ІІІ групи (п.7.7, 7.8, 7.9)</t>
  </si>
  <si>
    <t xml:space="preserve">Районні ради </t>
  </si>
  <si>
    <t>Міські ради територіальних громад</t>
  </si>
  <si>
    <t>Селищні ради територіальних громад</t>
  </si>
  <si>
    <t>Сільські ради територіальних громад</t>
  </si>
  <si>
    <t>Штатна чисельність структурного підрозділу роботи  зі зверненнями громадян ОДА</t>
  </si>
  <si>
    <t>підпис</t>
  </si>
  <si>
    <t xml:space="preserve">         Липська 23861</t>
  </si>
  <si>
    <r>
      <t xml:space="preserve">Кількість звернень, що надійшли поштою (п.п.1.1, 1.1.1, 1.6) </t>
    </r>
    <r>
      <rPr>
        <b/>
        <sz val="8"/>
        <color theme="1"/>
        <rFont val="Times New Roman"/>
        <family val="1"/>
        <charset val="204"/>
      </rPr>
      <t>*</t>
    </r>
  </si>
  <si>
    <t xml:space="preserve">     Міський голова                                                                                                                                 </t>
  </si>
  <si>
    <t>ДАНІ
про звернення громадян, що надійшли до Новгород-Сіверської міської ради
за 2023 рік у порівнянні з 2022 роком</t>
  </si>
  <si>
    <t>Людмила ТКАЧЕНКО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</si>
</sst>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2" borderId="0" xfId="0" applyFill="1"/>
    <xf numFmtId="0" fontId="6" fillId="3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vertical="center" wrapText="1"/>
    </xf>
    <xf numFmtId="0" fontId="0" fillId="2" borderId="9" xfId="0" applyFill="1" applyBorder="1"/>
    <xf numFmtId="0" fontId="2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8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2" fillId="0" borderId="1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/>
    </xf>
    <xf numFmtId="0" fontId="2" fillId="0" borderId="9" xfId="0" applyFont="1" applyBorder="1" applyAlignment="1">
      <alignment vertical="center" wrapText="1"/>
    </xf>
    <xf numFmtId="0" fontId="13" fillId="0" borderId="14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1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20" xfId="0" applyFont="1" applyBorder="1" applyAlignment="1">
      <alignment vertical="center"/>
    </xf>
    <xf numFmtId="0" fontId="18" fillId="2" borderId="0" xfId="0" applyFont="1" applyFill="1"/>
    <xf numFmtId="0" fontId="18" fillId="2" borderId="0" xfId="0" applyFont="1" applyFill="1" applyAlignment="1">
      <alignment horizontal="center"/>
    </xf>
    <xf numFmtId="0" fontId="18" fillId="0" borderId="0" xfId="0" applyFont="1"/>
    <xf numFmtId="0" fontId="21" fillId="4" borderId="4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0" fillId="0" borderId="8" xfId="0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23" fillId="0" borderId="16" xfId="0" applyFont="1" applyBorder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22" xfId="0" applyFont="1" applyBorder="1" applyAlignment="1">
      <alignment horizontal="center"/>
    </xf>
    <xf numFmtId="0" fontId="0" fillId="0" borderId="22" xfId="0" applyBorder="1"/>
    <xf numFmtId="0" fontId="25" fillId="5" borderId="0" xfId="0" applyFont="1" applyFill="1"/>
    <xf numFmtId="0" fontId="25" fillId="0" borderId="0" xfId="0" applyFont="1"/>
    <xf numFmtId="0" fontId="25" fillId="2" borderId="0" xfId="0" applyFont="1" applyFill="1"/>
    <xf numFmtId="0" fontId="25" fillId="0" borderId="0" xfId="0" applyFont="1" applyAlignment="1">
      <alignment horizontal="center"/>
    </xf>
    <xf numFmtId="0" fontId="25" fillId="2" borderId="0" xfId="0" applyFont="1" applyFill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/>
    </xf>
    <xf numFmtId="0" fontId="24" fillId="0" borderId="27" xfId="0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7" fillId="4" borderId="9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6" fillId="4" borderId="4" xfId="0" applyFont="1" applyFill="1" applyBorder="1" applyAlignment="1">
      <alignment horizontal="left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7" fillId="4" borderId="4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27" fillId="4" borderId="13" xfId="0" applyFont="1" applyFill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2"/>
  <sheetViews>
    <sheetView tabSelected="1" topLeftCell="A115" zoomScaleNormal="100" workbookViewId="0">
      <selection activeCell="I69" sqref="I69"/>
    </sheetView>
  </sheetViews>
  <sheetFormatPr defaultRowHeight="14.4" x14ac:dyDescent="0.3"/>
  <cols>
    <col min="1" max="1" width="5.33203125" customWidth="1"/>
    <col min="2" max="2" width="32.6640625" customWidth="1"/>
    <col min="3" max="3" width="10.109375" customWidth="1"/>
    <col min="4" max="4" width="9.33203125" customWidth="1"/>
    <col min="5" max="5" width="8.33203125" customWidth="1"/>
    <col min="6" max="9" width="8.88671875" customWidth="1"/>
    <col min="10" max="10" width="9.109375" customWidth="1"/>
    <col min="11" max="14" width="8.88671875" customWidth="1"/>
    <col min="15" max="15" width="9.44140625" customWidth="1"/>
    <col min="16" max="16" width="8.88671875" customWidth="1"/>
    <col min="17" max="17" width="8.6640625" customWidth="1"/>
    <col min="18" max="18" width="7.6640625" customWidth="1"/>
    <col min="19" max="19" width="6.33203125" customWidth="1"/>
    <col min="20" max="20" width="6.5546875" customWidth="1"/>
    <col min="21" max="21" width="8.33203125" hidden="1" customWidth="1"/>
    <col min="22" max="23" width="8.88671875" hidden="1" customWidth="1"/>
    <col min="24" max="24" width="6.88671875" customWidth="1"/>
    <col min="25" max="26" width="7.88671875" customWidth="1"/>
    <col min="41" max="41" width="8.109375" customWidth="1"/>
  </cols>
  <sheetData>
    <row r="1" spans="1:18" ht="65.25" customHeight="1" thickBot="1" x14ac:dyDescent="0.35">
      <c r="A1" s="124" t="s">
        <v>63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</row>
    <row r="2" spans="1:18" ht="22.5" customHeight="1" thickBot="1" x14ac:dyDescent="0.35">
      <c r="A2" s="126" t="s">
        <v>4</v>
      </c>
      <c r="B2" s="126" t="s">
        <v>32</v>
      </c>
      <c r="C2" s="120" t="s">
        <v>33</v>
      </c>
      <c r="D2" s="121"/>
      <c r="E2" s="131" t="s">
        <v>61</v>
      </c>
      <c r="F2" s="132"/>
      <c r="G2" s="120" t="s">
        <v>34</v>
      </c>
      <c r="H2" s="121"/>
      <c r="I2" s="112" t="s">
        <v>35</v>
      </c>
      <c r="J2" s="113"/>
      <c r="K2" s="113"/>
      <c r="L2" s="113"/>
      <c r="M2" s="113"/>
      <c r="N2" s="113"/>
      <c r="O2" s="113"/>
      <c r="P2" s="114"/>
    </row>
    <row r="3" spans="1:18" ht="25.5" customHeight="1" thickBot="1" x14ac:dyDescent="0.35">
      <c r="A3" s="127"/>
      <c r="B3" s="127"/>
      <c r="C3" s="122"/>
      <c r="D3" s="123"/>
      <c r="E3" s="133"/>
      <c r="F3" s="134"/>
      <c r="G3" s="122"/>
      <c r="H3" s="123"/>
      <c r="I3" s="115" t="s">
        <v>37</v>
      </c>
      <c r="J3" s="116"/>
      <c r="K3" s="115" t="s">
        <v>41</v>
      </c>
      <c r="L3" s="116"/>
      <c r="M3" s="115" t="s">
        <v>38</v>
      </c>
      <c r="N3" s="116"/>
      <c r="O3" s="115" t="s">
        <v>42</v>
      </c>
      <c r="P3" s="116"/>
    </row>
    <row r="4" spans="1:18" ht="24" customHeight="1" thickBot="1" x14ac:dyDescent="0.35">
      <c r="A4" s="128"/>
      <c r="B4" s="128"/>
      <c r="C4" s="6">
        <v>2022</v>
      </c>
      <c r="D4" s="6">
        <v>2023</v>
      </c>
      <c r="E4" s="6">
        <v>2022</v>
      </c>
      <c r="F4" s="6">
        <v>2023</v>
      </c>
      <c r="G4" s="6">
        <v>2022</v>
      </c>
      <c r="H4" s="6">
        <v>2023</v>
      </c>
      <c r="I4" s="6">
        <v>2022</v>
      </c>
      <c r="J4" s="6">
        <v>2023</v>
      </c>
      <c r="K4" s="6">
        <v>2022</v>
      </c>
      <c r="L4" s="6">
        <v>2023</v>
      </c>
      <c r="M4" s="6">
        <v>2022</v>
      </c>
      <c r="N4" s="6">
        <v>2023</v>
      </c>
      <c r="O4" s="6">
        <v>2022</v>
      </c>
      <c r="P4" s="6">
        <v>2023</v>
      </c>
      <c r="Q4" s="13"/>
      <c r="R4" s="13"/>
    </row>
    <row r="5" spans="1:18" ht="15" thickBot="1" x14ac:dyDescent="0.35">
      <c r="A5" s="3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68"/>
      <c r="R5" s="68"/>
    </row>
    <row r="6" spans="1:18" ht="43.95" customHeight="1" thickBot="1" x14ac:dyDescent="0.35">
      <c r="A6" s="3" t="s">
        <v>9</v>
      </c>
      <c r="B6" s="9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3"/>
      <c r="R6" s="13"/>
    </row>
    <row r="7" spans="1:18" ht="37.950000000000003" customHeight="1" thickBot="1" x14ac:dyDescent="0.35">
      <c r="A7" s="3" t="s">
        <v>10</v>
      </c>
      <c r="B7" s="9" t="s">
        <v>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3"/>
      <c r="R7" s="13"/>
    </row>
    <row r="8" spans="1:18" ht="45" customHeight="1" thickBot="1" x14ac:dyDescent="0.35">
      <c r="A8" s="3" t="s">
        <v>11</v>
      </c>
      <c r="B8" s="9" t="s">
        <v>39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3"/>
      <c r="R8" s="13"/>
    </row>
    <row r="9" spans="1:18" ht="27" customHeight="1" thickBot="1" x14ac:dyDescent="0.35">
      <c r="A9" s="3" t="s">
        <v>12</v>
      </c>
      <c r="B9" s="9" t="s">
        <v>54</v>
      </c>
      <c r="C9" s="1"/>
      <c r="D9" s="1"/>
      <c r="E9" s="1"/>
      <c r="F9" s="70"/>
      <c r="G9" s="1"/>
      <c r="H9" s="1"/>
      <c r="I9" s="1"/>
      <c r="J9" s="1"/>
      <c r="K9" s="1"/>
      <c r="L9" s="70"/>
      <c r="M9" s="1"/>
      <c r="N9" s="1"/>
      <c r="O9" s="1"/>
      <c r="P9" s="1"/>
      <c r="Q9" s="13"/>
      <c r="R9" s="13"/>
    </row>
    <row r="10" spans="1:18" ht="18" customHeight="1" thickBot="1" x14ac:dyDescent="0.35">
      <c r="A10" s="3" t="s">
        <v>13</v>
      </c>
      <c r="B10" s="140" t="s">
        <v>55</v>
      </c>
      <c r="C10" s="141">
        <v>3569</v>
      </c>
      <c r="D10" s="142">
        <v>3648</v>
      </c>
      <c r="E10" s="143">
        <v>3534</v>
      </c>
      <c r="F10" s="144">
        <v>3574</v>
      </c>
      <c r="G10" s="141">
        <v>35</v>
      </c>
      <c r="H10" s="142">
        <v>74</v>
      </c>
      <c r="I10" s="141">
        <v>759</v>
      </c>
      <c r="J10" s="142">
        <v>1043</v>
      </c>
      <c r="K10" s="143">
        <v>253</v>
      </c>
      <c r="L10" s="144">
        <v>197</v>
      </c>
      <c r="M10" s="141">
        <v>503</v>
      </c>
      <c r="N10" s="142">
        <v>751</v>
      </c>
      <c r="O10" s="141">
        <v>2054</v>
      </c>
      <c r="P10" s="142">
        <v>1657</v>
      </c>
      <c r="Q10" s="13"/>
      <c r="R10" s="13"/>
    </row>
    <row r="11" spans="1:18" ht="15" thickBot="1" x14ac:dyDescent="0.35">
      <c r="A11" s="3" t="s">
        <v>14</v>
      </c>
      <c r="B11" s="9" t="s">
        <v>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3"/>
      <c r="R11" s="13"/>
    </row>
    <row r="12" spans="1:18" ht="33" customHeight="1" thickBot="1" x14ac:dyDescent="0.35">
      <c r="A12" s="3" t="s">
        <v>15</v>
      </c>
      <c r="B12" s="9" t="s">
        <v>56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3"/>
      <c r="R12" s="13"/>
    </row>
    <row r="13" spans="1:18" ht="33" customHeight="1" thickBot="1" x14ac:dyDescent="0.35">
      <c r="A13" s="3" t="s">
        <v>16</v>
      </c>
      <c r="B13" s="9" t="s">
        <v>57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3"/>
      <c r="R13" s="13"/>
    </row>
    <row r="14" spans="1:18" ht="15" thickBot="1" x14ac:dyDescent="0.35">
      <c r="A14" s="3"/>
      <c r="B14" s="7" t="s">
        <v>3</v>
      </c>
      <c r="C14" s="43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69"/>
      <c r="R14" s="13"/>
    </row>
    <row r="15" spans="1:18" ht="15" thickBot="1" x14ac:dyDescent="0.35">
      <c r="A15" s="8"/>
      <c r="B15" s="63" t="s">
        <v>36</v>
      </c>
      <c r="C15" s="42"/>
      <c r="D15" s="42"/>
      <c r="E15" s="64"/>
      <c r="F15" s="90"/>
      <c r="G15" s="91"/>
      <c r="H15" s="91"/>
      <c r="I15" s="91"/>
      <c r="J15" s="91"/>
      <c r="K15" s="91"/>
      <c r="L15" s="91"/>
      <c r="M15" s="91"/>
      <c r="N15" s="91"/>
      <c r="O15" s="91"/>
      <c r="P15" s="92"/>
      <c r="R15" s="13"/>
    </row>
    <row r="16" spans="1:18" x14ac:dyDescent="0.3">
      <c r="A16" s="5"/>
      <c r="B16" s="12"/>
      <c r="C16" s="13"/>
      <c r="D16" s="13"/>
    </row>
    <row r="17" spans="1:18" ht="11.4" customHeight="1" thickBot="1" x14ac:dyDescent="0.35">
      <c r="A17" s="5"/>
      <c r="B17" s="119"/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14"/>
      <c r="N17" s="14"/>
      <c r="O17" s="14"/>
      <c r="P17" s="14"/>
      <c r="Q17" s="14"/>
      <c r="R17" s="14"/>
    </row>
    <row r="18" spans="1:18" ht="14.4" hidden="1" customHeight="1" thickBot="1" x14ac:dyDescent="0.35">
      <c r="A18" s="5"/>
      <c r="B18" s="119"/>
      <c r="C18" s="119"/>
      <c r="D18" s="119"/>
      <c r="E18" s="119"/>
      <c r="F18" s="119"/>
      <c r="G18" s="119"/>
      <c r="H18" s="119"/>
      <c r="I18" s="119"/>
      <c r="J18" s="119"/>
      <c r="K18" s="119"/>
      <c r="L18" s="119"/>
      <c r="M18" s="14"/>
      <c r="N18" s="14"/>
      <c r="O18" s="14"/>
      <c r="P18" s="14"/>
      <c r="Q18" s="14"/>
      <c r="R18" s="14"/>
    </row>
    <row r="19" spans="1:18" ht="15" hidden="1" thickBot="1" x14ac:dyDescent="0.35"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</row>
    <row r="20" spans="1:18" ht="15" thickBot="1" x14ac:dyDescent="0.35">
      <c r="A20" s="126" t="s">
        <v>4</v>
      </c>
      <c r="B20" s="112" t="s">
        <v>5</v>
      </c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4"/>
    </row>
    <row r="21" spans="1:18" ht="89.25" customHeight="1" thickBot="1" x14ac:dyDescent="0.35">
      <c r="A21" s="127"/>
      <c r="B21" s="115" t="s">
        <v>43</v>
      </c>
      <c r="C21" s="116"/>
      <c r="D21" s="115" t="s">
        <v>44</v>
      </c>
      <c r="E21" s="116"/>
      <c r="F21" s="129" t="s">
        <v>52</v>
      </c>
      <c r="G21" s="130"/>
      <c r="H21" s="115" t="s">
        <v>53</v>
      </c>
      <c r="I21" s="116"/>
      <c r="J21" s="115" t="s">
        <v>6</v>
      </c>
      <c r="K21" s="116"/>
      <c r="L21" s="115" t="s">
        <v>7</v>
      </c>
      <c r="M21" s="116"/>
      <c r="N21" s="115" t="s">
        <v>8</v>
      </c>
      <c r="O21" s="116"/>
      <c r="P21" s="115" t="s">
        <v>40</v>
      </c>
      <c r="Q21" s="116"/>
    </row>
    <row r="22" spans="1:18" ht="15" thickBot="1" x14ac:dyDescent="0.35">
      <c r="A22" s="127"/>
      <c r="B22" s="6">
        <v>2022</v>
      </c>
      <c r="C22" s="6">
        <v>2023</v>
      </c>
      <c r="D22" s="6">
        <v>2022</v>
      </c>
      <c r="E22" s="6">
        <v>2023</v>
      </c>
      <c r="F22" s="6">
        <v>2022</v>
      </c>
      <c r="G22" s="6">
        <v>2023</v>
      </c>
      <c r="H22" s="6">
        <v>2022</v>
      </c>
      <c r="I22" s="6">
        <v>2023</v>
      </c>
      <c r="J22" s="6">
        <v>2022</v>
      </c>
      <c r="K22" s="6">
        <v>2023</v>
      </c>
      <c r="L22" s="6">
        <v>2022</v>
      </c>
      <c r="M22" s="6">
        <v>2023</v>
      </c>
      <c r="N22" s="6">
        <v>2022</v>
      </c>
      <c r="O22" s="6">
        <v>2023</v>
      </c>
      <c r="P22" s="6">
        <v>2022</v>
      </c>
      <c r="Q22" s="6">
        <v>2023</v>
      </c>
    </row>
    <row r="23" spans="1:18" ht="15" thickBot="1" x14ac:dyDescent="0.35">
      <c r="A23" s="128"/>
      <c r="B23" s="1">
        <v>17</v>
      </c>
      <c r="C23" s="1">
        <v>18</v>
      </c>
      <c r="D23" s="1">
        <v>19</v>
      </c>
      <c r="E23" s="1">
        <v>20</v>
      </c>
      <c r="F23" s="1">
        <v>21</v>
      </c>
      <c r="G23" s="1">
        <v>22</v>
      </c>
      <c r="H23" s="1">
        <v>23</v>
      </c>
      <c r="I23" s="1">
        <v>24</v>
      </c>
      <c r="J23" s="1">
        <v>25</v>
      </c>
      <c r="K23" s="1">
        <v>26</v>
      </c>
      <c r="L23" s="1">
        <v>27</v>
      </c>
      <c r="M23" s="1">
        <v>28</v>
      </c>
      <c r="N23" s="1">
        <v>29</v>
      </c>
      <c r="O23" s="1">
        <v>30</v>
      </c>
      <c r="P23" s="1">
        <v>31</v>
      </c>
      <c r="Q23" s="1">
        <v>32</v>
      </c>
    </row>
    <row r="24" spans="1:18" ht="16.2" thickBot="1" x14ac:dyDescent="0.35">
      <c r="A24" s="2" t="s">
        <v>9</v>
      </c>
      <c r="B24" s="40">
        <v>0</v>
      </c>
      <c r="C24" s="40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36">
        <v>0</v>
      </c>
      <c r="K24" s="36">
        <v>0</v>
      </c>
      <c r="L24" s="27">
        <v>0</v>
      </c>
      <c r="M24" s="41">
        <v>0</v>
      </c>
      <c r="N24" s="27">
        <v>0</v>
      </c>
      <c r="O24" s="27">
        <v>0</v>
      </c>
      <c r="P24" s="28">
        <v>0</v>
      </c>
      <c r="Q24" s="28">
        <v>0</v>
      </c>
    </row>
    <row r="25" spans="1:18" ht="16.2" thickBot="1" x14ac:dyDescent="0.35">
      <c r="A25" s="2" t="s">
        <v>10</v>
      </c>
      <c r="B25" s="22">
        <v>0</v>
      </c>
      <c r="C25" s="22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23">
        <v>1</v>
      </c>
      <c r="N25" s="36">
        <v>0</v>
      </c>
      <c r="O25" s="36">
        <v>0</v>
      </c>
      <c r="P25" s="26">
        <v>0</v>
      </c>
      <c r="Q25" s="26">
        <v>0</v>
      </c>
    </row>
    <row r="26" spans="1:18" ht="16.2" thickBot="1" x14ac:dyDescent="0.35">
      <c r="A26" s="2" t="s">
        <v>11</v>
      </c>
      <c r="B26" s="17">
        <v>0</v>
      </c>
      <c r="C26" s="17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>
        <v>0</v>
      </c>
      <c r="K26" s="19">
        <v>0</v>
      </c>
      <c r="L26" s="19">
        <v>0</v>
      </c>
      <c r="M26" s="20">
        <v>0</v>
      </c>
      <c r="N26" s="19">
        <v>0</v>
      </c>
      <c r="O26" s="19">
        <v>0</v>
      </c>
      <c r="P26" s="21">
        <v>0</v>
      </c>
      <c r="Q26" s="21">
        <v>0</v>
      </c>
    </row>
    <row r="27" spans="1:18" ht="16.2" thickBot="1" x14ac:dyDescent="0.35">
      <c r="A27" s="2" t="s">
        <v>12</v>
      </c>
      <c r="B27" s="40">
        <v>0</v>
      </c>
      <c r="C27" s="40">
        <v>0</v>
      </c>
      <c r="D27" s="27">
        <v>0</v>
      </c>
      <c r="E27" s="27">
        <v>0</v>
      </c>
      <c r="F27" s="27">
        <v>0</v>
      </c>
      <c r="G27" s="27">
        <v>0</v>
      </c>
      <c r="H27" s="35">
        <v>0</v>
      </c>
      <c r="I27" s="35">
        <v>0</v>
      </c>
      <c r="J27" s="36">
        <v>0</v>
      </c>
      <c r="K27" s="36">
        <v>0</v>
      </c>
      <c r="L27" s="27">
        <v>0</v>
      </c>
      <c r="M27" s="41">
        <v>0</v>
      </c>
      <c r="N27" s="27">
        <v>0</v>
      </c>
      <c r="O27" s="27">
        <v>0</v>
      </c>
      <c r="P27" s="28">
        <v>0</v>
      </c>
      <c r="Q27" s="28">
        <v>0</v>
      </c>
    </row>
    <row r="28" spans="1:18" ht="16.2" thickBot="1" x14ac:dyDescent="0.35">
      <c r="A28" s="2" t="s">
        <v>13</v>
      </c>
      <c r="B28" s="93">
        <v>25</v>
      </c>
      <c r="C28" s="94">
        <v>19</v>
      </c>
      <c r="D28" s="95">
        <v>21</v>
      </c>
      <c r="E28" s="96">
        <v>27</v>
      </c>
      <c r="F28" s="95">
        <v>54</v>
      </c>
      <c r="G28" s="96">
        <v>65</v>
      </c>
      <c r="H28" s="95">
        <v>127</v>
      </c>
      <c r="I28" s="96">
        <v>144</v>
      </c>
      <c r="J28" s="95">
        <v>311</v>
      </c>
      <c r="K28" s="96">
        <v>510</v>
      </c>
      <c r="L28" s="95">
        <v>297</v>
      </c>
      <c r="M28" s="97">
        <v>305</v>
      </c>
      <c r="N28" s="95">
        <v>7</v>
      </c>
      <c r="O28" s="96">
        <v>9</v>
      </c>
      <c r="P28" s="98">
        <v>5</v>
      </c>
      <c r="Q28" s="99">
        <v>4</v>
      </c>
    </row>
    <row r="29" spans="1:18" ht="16.2" thickBot="1" x14ac:dyDescent="0.35">
      <c r="A29" s="2" t="s">
        <v>14</v>
      </c>
      <c r="B29" s="22">
        <v>0</v>
      </c>
      <c r="C29" s="22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23">
        <v>0</v>
      </c>
      <c r="N29" s="36">
        <v>0</v>
      </c>
      <c r="O29" s="36">
        <v>0</v>
      </c>
      <c r="P29" s="26">
        <v>0</v>
      </c>
      <c r="Q29" s="26">
        <v>0</v>
      </c>
    </row>
    <row r="30" spans="1:18" ht="16.2" thickBot="1" x14ac:dyDescent="0.35">
      <c r="A30" s="2" t="s">
        <v>15</v>
      </c>
      <c r="B30" s="18">
        <v>0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0</v>
      </c>
      <c r="K30" s="19">
        <v>0</v>
      </c>
      <c r="L30" s="19">
        <v>0</v>
      </c>
      <c r="M30" s="20">
        <v>0</v>
      </c>
      <c r="N30" s="19">
        <v>0</v>
      </c>
      <c r="O30" s="19">
        <v>0</v>
      </c>
      <c r="P30" s="21">
        <v>0</v>
      </c>
      <c r="Q30" s="21">
        <v>0</v>
      </c>
    </row>
    <row r="31" spans="1:18" ht="16.2" thickBot="1" x14ac:dyDescent="0.35">
      <c r="A31" s="2" t="s">
        <v>16</v>
      </c>
      <c r="B31" s="22">
        <v>0</v>
      </c>
      <c r="C31" s="22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23">
        <v>0</v>
      </c>
      <c r="N31" s="36">
        <v>0</v>
      </c>
      <c r="O31" s="36">
        <v>0</v>
      </c>
      <c r="P31" s="26">
        <v>0</v>
      </c>
      <c r="Q31" s="26">
        <v>0</v>
      </c>
    </row>
    <row r="32" spans="1:18" ht="16.2" thickBot="1" x14ac:dyDescent="0.35">
      <c r="A32" s="2" t="s">
        <v>17</v>
      </c>
      <c r="B32" s="22">
        <v>0</v>
      </c>
      <c r="C32" s="22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23">
        <v>0</v>
      </c>
      <c r="N32" s="35">
        <v>0</v>
      </c>
      <c r="O32" s="35">
        <v>0</v>
      </c>
      <c r="P32" s="26">
        <v>0</v>
      </c>
      <c r="Q32" s="26">
        <v>0</v>
      </c>
    </row>
    <row r="33" spans="1:30" x14ac:dyDescent="0.3">
      <c r="C33" s="61">
        <f>SUM(C24:C32)</f>
        <v>19</v>
      </c>
      <c r="D33" s="61"/>
      <c r="E33" s="61">
        <f>SUM(E24:E32)</f>
        <v>27</v>
      </c>
      <c r="F33" s="61"/>
      <c r="G33" s="61">
        <f>SUM(G24:G32)</f>
        <v>65</v>
      </c>
      <c r="H33" s="61"/>
      <c r="I33" s="61">
        <f>SUM(I24:I32)</f>
        <v>144</v>
      </c>
      <c r="J33" s="61"/>
      <c r="K33" s="61">
        <f>SUM(K24:K32)</f>
        <v>510</v>
      </c>
      <c r="L33" s="61"/>
      <c r="M33" s="61">
        <v>0</v>
      </c>
      <c r="N33" s="61"/>
      <c r="O33" s="61">
        <f>SUM(O24:O32)</f>
        <v>9</v>
      </c>
      <c r="P33" s="61"/>
      <c r="Q33" s="61">
        <v>0</v>
      </c>
      <c r="R33" s="61"/>
      <c r="S33" s="61">
        <f>C33+E33+G33+I33+K33+M33+O33+Q33</f>
        <v>774</v>
      </c>
    </row>
    <row r="34" spans="1:30" ht="80.400000000000006" customHeight="1" thickBot="1" x14ac:dyDescent="0.35"/>
    <row r="35" spans="1:30" ht="23.25" customHeight="1" thickBot="1" x14ac:dyDescent="0.35">
      <c r="A35" s="126" t="s">
        <v>4</v>
      </c>
      <c r="B35" s="120" t="s">
        <v>18</v>
      </c>
      <c r="C35" s="121"/>
      <c r="D35" s="112" t="s">
        <v>19</v>
      </c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  <c r="P35" s="136"/>
      <c r="Q35" s="136"/>
      <c r="R35" s="136"/>
      <c r="S35" s="136"/>
      <c r="T35" s="136"/>
      <c r="U35" s="136"/>
      <c r="V35" s="136"/>
      <c r="W35" s="116"/>
    </row>
    <row r="36" spans="1:30" ht="99.75" customHeight="1" thickBot="1" x14ac:dyDescent="0.35">
      <c r="A36" s="127"/>
      <c r="B36" s="122"/>
      <c r="C36" s="123"/>
      <c r="D36" s="115" t="s">
        <v>45</v>
      </c>
      <c r="E36" s="116"/>
      <c r="F36" s="115" t="s">
        <v>46</v>
      </c>
      <c r="G36" s="116"/>
      <c r="H36" s="115" t="s">
        <v>20</v>
      </c>
      <c r="I36" s="116"/>
      <c r="J36" s="115" t="s">
        <v>21</v>
      </c>
      <c r="K36" s="116"/>
      <c r="L36" s="115" t="s">
        <v>47</v>
      </c>
      <c r="M36" s="116"/>
      <c r="N36" s="115" t="s">
        <v>22</v>
      </c>
      <c r="O36" s="116"/>
      <c r="P36" s="115" t="s">
        <v>48</v>
      </c>
      <c r="Q36" s="116"/>
      <c r="R36" s="115" t="s">
        <v>49</v>
      </c>
      <c r="S36" s="116"/>
      <c r="T36" s="115" t="s">
        <v>23</v>
      </c>
      <c r="U36" s="136"/>
      <c r="V36" s="136"/>
      <c r="W36" s="136"/>
      <c r="X36" s="116"/>
      <c r="Y36" s="115" t="s">
        <v>50</v>
      </c>
      <c r="Z36" s="135"/>
      <c r="AA36" s="76"/>
      <c r="AB36" s="76"/>
      <c r="AC36" s="76"/>
    </row>
    <row r="37" spans="1:30" ht="15" thickBot="1" x14ac:dyDescent="0.35">
      <c r="A37" s="127"/>
      <c r="B37" s="6">
        <v>2022</v>
      </c>
      <c r="C37" s="6">
        <v>2023</v>
      </c>
      <c r="D37" s="6">
        <v>2022</v>
      </c>
      <c r="E37" s="6">
        <v>2023</v>
      </c>
      <c r="F37" s="6">
        <v>2022</v>
      </c>
      <c r="G37" s="6">
        <v>2023</v>
      </c>
      <c r="H37" s="6">
        <v>2022</v>
      </c>
      <c r="I37" s="6">
        <v>2023</v>
      </c>
      <c r="J37" s="6">
        <v>2022</v>
      </c>
      <c r="K37" s="6">
        <v>2023</v>
      </c>
      <c r="L37" s="6">
        <v>2022</v>
      </c>
      <c r="M37" s="6">
        <v>2023</v>
      </c>
      <c r="N37" s="6">
        <v>2022</v>
      </c>
      <c r="O37" s="6">
        <v>2023</v>
      </c>
      <c r="P37" s="6">
        <v>2022</v>
      </c>
      <c r="Q37" s="6">
        <v>2023</v>
      </c>
      <c r="R37" s="6">
        <v>2022</v>
      </c>
      <c r="S37" s="6">
        <v>2023</v>
      </c>
      <c r="T37" s="6">
        <v>2022</v>
      </c>
      <c r="U37" s="6">
        <v>2022</v>
      </c>
      <c r="V37" s="6">
        <v>2021</v>
      </c>
      <c r="W37" s="6">
        <v>2022</v>
      </c>
      <c r="X37" s="6">
        <v>2023</v>
      </c>
      <c r="Y37" s="80">
        <v>2022</v>
      </c>
      <c r="Z37" s="81">
        <v>2023</v>
      </c>
      <c r="AA37" s="76"/>
      <c r="AB37" s="76"/>
      <c r="AC37" s="76"/>
    </row>
    <row r="38" spans="1:30" ht="15" thickBot="1" x14ac:dyDescent="0.35">
      <c r="A38" s="128"/>
      <c r="B38" s="1">
        <v>33</v>
      </c>
      <c r="C38" s="1">
        <v>34</v>
      </c>
      <c r="D38" s="1">
        <v>35</v>
      </c>
      <c r="E38" s="1">
        <v>36</v>
      </c>
      <c r="F38" s="1">
        <v>37</v>
      </c>
      <c r="G38" s="1">
        <v>38</v>
      </c>
      <c r="H38" s="1">
        <v>39</v>
      </c>
      <c r="I38" s="1">
        <v>40</v>
      </c>
      <c r="J38" s="1">
        <v>41</v>
      </c>
      <c r="K38" s="1">
        <v>42</v>
      </c>
      <c r="L38" s="1">
        <v>43</v>
      </c>
      <c r="M38" s="1">
        <v>44</v>
      </c>
      <c r="N38" s="1">
        <v>45</v>
      </c>
      <c r="O38" s="1">
        <v>46</v>
      </c>
      <c r="P38" s="1">
        <v>47</v>
      </c>
      <c r="Q38" s="1">
        <v>48</v>
      </c>
      <c r="R38" s="1">
        <v>49</v>
      </c>
      <c r="S38" s="1">
        <v>50</v>
      </c>
      <c r="T38" s="1">
        <v>51</v>
      </c>
      <c r="U38" s="1">
        <v>52</v>
      </c>
      <c r="V38" s="1">
        <v>53</v>
      </c>
      <c r="W38" s="1">
        <v>54</v>
      </c>
      <c r="X38" s="1">
        <v>52</v>
      </c>
      <c r="Y38" s="3">
        <v>53</v>
      </c>
      <c r="Z38" s="82">
        <v>54</v>
      </c>
      <c r="AA38" s="76"/>
      <c r="AB38" s="76"/>
      <c r="AC38" s="76"/>
    </row>
    <row r="39" spans="1:30" ht="16.2" thickBot="1" x14ac:dyDescent="0.35">
      <c r="A39" s="2" t="s">
        <v>9</v>
      </c>
      <c r="B39" s="36">
        <v>0</v>
      </c>
      <c r="C39" s="36">
        <v>0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8">
        <v>0</v>
      </c>
      <c r="M39" s="28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8">
        <v>0</v>
      </c>
      <c r="W39" s="28">
        <v>0</v>
      </c>
      <c r="X39" s="27">
        <v>0</v>
      </c>
      <c r="Y39" s="27">
        <v>0</v>
      </c>
      <c r="Z39" s="83">
        <v>0</v>
      </c>
      <c r="AA39" s="76"/>
      <c r="AB39" s="77"/>
      <c r="AC39" s="77"/>
      <c r="AD39" s="59">
        <f>AB39+AC39</f>
        <v>0</v>
      </c>
    </row>
    <row r="40" spans="1:30" ht="16.2" thickBot="1" x14ac:dyDescent="0.35">
      <c r="A40" s="2" t="s">
        <v>10</v>
      </c>
      <c r="B40" s="29">
        <v>0</v>
      </c>
      <c r="C40" s="29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26">
        <v>0</v>
      </c>
      <c r="M40" s="26">
        <v>0</v>
      </c>
      <c r="N40" s="36">
        <v>0</v>
      </c>
      <c r="O40" s="36">
        <v>0</v>
      </c>
      <c r="P40" s="36">
        <v>0</v>
      </c>
      <c r="Q40" s="36">
        <v>0</v>
      </c>
      <c r="R40" s="36">
        <v>0</v>
      </c>
      <c r="S40" s="36">
        <v>0</v>
      </c>
      <c r="T40" s="36">
        <v>0</v>
      </c>
      <c r="U40" s="36">
        <v>0</v>
      </c>
      <c r="V40" s="26">
        <v>0</v>
      </c>
      <c r="W40" s="26">
        <v>0</v>
      </c>
      <c r="X40" s="36">
        <v>0</v>
      </c>
      <c r="Y40" s="36">
        <v>0</v>
      </c>
      <c r="Z40" s="84">
        <v>0</v>
      </c>
      <c r="AA40" s="76"/>
      <c r="AB40" s="77"/>
      <c r="AC40" s="77"/>
      <c r="AD40" s="59">
        <f>AB40+AC40</f>
        <v>0</v>
      </c>
    </row>
    <row r="41" spans="1:30" ht="16.2" thickBot="1" x14ac:dyDescent="0.35">
      <c r="A41" s="2" t="s">
        <v>11</v>
      </c>
      <c r="B41" s="19">
        <v>0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1">
        <v>0</v>
      </c>
      <c r="M41" s="21">
        <v>0</v>
      </c>
      <c r="N41" s="19">
        <v>0</v>
      </c>
      <c r="O41" s="19">
        <v>0</v>
      </c>
      <c r="P41" s="19">
        <v>0</v>
      </c>
      <c r="Q41" s="19">
        <v>0</v>
      </c>
      <c r="R41" s="19">
        <v>0</v>
      </c>
      <c r="S41" s="19">
        <v>0</v>
      </c>
      <c r="T41" s="19">
        <v>0</v>
      </c>
      <c r="U41" s="19">
        <v>0</v>
      </c>
      <c r="V41" s="21">
        <v>0</v>
      </c>
      <c r="W41" s="21">
        <v>0</v>
      </c>
      <c r="X41" s="19">
        <v>0</v>
      </c>
      <c r="Y41" s="19">
        <v>0</v>
      </c>
      <c r="Z41" s="85">
        <v>0</v>
      </c>
      <c r="AA41" s="76"/>
      <c r="AB41" s="77"/>
      <c r="AC41" s="77"/>
      <c r="AD41" s="59">
        <f>AB41+AC41</f>
        <v>0</v>
      </c>
    </row>
    <row r="42" spans="1:30" ht="16.2" thickBot="1" x14ac:dyDescent="0.35">
      <c r="A42" s="2" t="s">
        <v>12</v>
      </c>
      <c r="B42" s="33">
        <v>0</v>
      </c>
      <c r="C42" s="33"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33">
        <v>0</v>
      </c>
      <c r="J42" s="33">
        <v>0</v>
      </c>
      <c r="K42" s="33">
        <v>0</v>
      </c>
      <c r="L42" s="24">
        <v>0</v>
      </c>
      <c r="M42" s="24">
        <v>0</v>
      </c>
      <c r="N42" s="33">
        <v>0</v>
      </c>
      <c r="O42" s="33">
        <v>0</v>
      </c>
      <c r="P42" s="33">
        <v>0</v>
      </c>
      <c r="Q42" s="33">
        <v>0</v>
      </c>
      <c r="R42" s="33">
        <v>0</v>
      </c>
      <c r="S42" s="33">
        <v>0</v>
      </c>
      <c r="T42" s="33">
        <v>0</v>
      </c>
      <c r="U42" s="33">
        <v>0</v>
      </c>
      <c r="V42" s="24">
        <v>0</v>
      </c>
      <c r="W42" s="24">
        <v>0</v>
      </c>
      <c r="X42" s="33">
        <v>0</v>
      </c>
      <c r="Y42" s="33">
        <v>0</v>
      </c>
      <c r="Z42" s="86">
        <v>0</v>
      </c>
      <c r="AA42" s="76"/>
      <c r="AB42" s="77"/>
      <c r="AC42" s="77"/>
      <c r="AD42" s="59">
        <v>0</v>
      </c>
    </row>
    <row r="43" spans="1:30" ht="16.2" thickBot="1" x14ac:dyDescent="0.35">
      <c r="A43" s="2" t="s">
        <v>13</v>
      </c>
      <c r="B43" s="100">
        <v>3569</v>
      </c>
      <c r="C43" s="101">
        <v>3648</v>
      </c>
      <c r="D43" s="100">
        <v>601</v>
      </c>
      <c r="E43" s="101">
        <v>819</v>
      </c>
      <c r="F43" s="100">
        <v>13</v>
      </c>
      <c r="G43" s="101">
        <v>57</v>
      </c>
      <c r="H43" s="100">
        <v>29</v>
      </c>
      <c r="I43" s="101">
        <v>37</v>
      </c>
      <c r="J43" s="100">
        <v>662</v>
      </c>
      <c r="K43" s="101">
        <v>798</v>
      </c>
      <c r="L43" s="102">
        <v>279</v>
      </c>
      <c r="M43" s="103">
        <v>172</v>
      </c>
      <c r="N43" s="100">
        <v>13</v>
      </c>
      <c r="O43" s="101">
        <v>11</v>
      </c>
      <c r="P43" s="100">
        <v>403</v>
      </c>
      <c r="Q43" s="101">
        <v>521</v>
      </c>
      <c r="R43" s="100">
        <v>41</v>
      </c>
      <c r="S43" s="101">
        <v>64</v>
      </c>
      <c r="T43" s="100">
        <v>207</v>
      </c>
      <c r="U43" s="101">
        <v>103</v>
      </c>
      <c r="V43" s="102">
        <v>0</v>
      </c>
      <c r="W43" s="102">
        <v>0</v>
      </c>
      <c r="X43" s="101">
        <v>313</v>
      </c>
      <c r="Y43" s="100">
        <v>0</v>
      </c>
      <c r="Z43" s="104">
        <v>0</v>
      </c>
      <c r="AA43" s="76"/>
      <c r="AB43" s="77"/>
      <c r="AC43" s="77"/>
      <c r="AD43" s="59">
        <v>0</v>
      </c>
    </row>
    <row r="44" spans="1:30" ht="16.2" thickBot="1" x14ac:dyDescent="0.35">
      <c r="A44" s="2" t="s">
        <v>14</v>
      </c>
      <c r="B44" s="34">
        <v>0</v>
      </c>
      <c r="C44" s="34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25">
        <v>0</v>
      </c>
      <c r="M44" s="25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25">
        <v>0</v>
      </c>
      <c r="W44" s="25">
        <v>0</v>
      </c>
      <c r="X44" s="34">
        <v>0</v>
      </c>
      <c r="Y44" s="34">
        <v>0</v>
      </c>
      <c r="Z44" s="87">
        <v>0</v>
      </c>
      <c r="AA44" s="76"/>
      <c r="AB44" s="77"/>
      <c r="AC44" s="77"/>
      <c r="AD44" s="59">
        <v>0</v>
      </c>
    </row>
    <row r="45" spans="1:30" ht="16.2" thickBot="1" x14ac:dyDescent="0.35">
      <c r="A45" s="2" t="s">
        <v>15</v>
      </c>
      <c r="B45" s="30">
        <v>0</v>
      </c>
      <c r="C45" s="30">
        <v>0</v>
      </c>
      <c r="D45" s="30">
        <v>0</v>
      </c>
      <c r="E45" s="30">
        <v>0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1">
        <v>0</v>
      </c>
      <c r="M45" s="31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1">
        <v>0</v>
      </c>
      <c r="W45" s="31">
        <v>0</v>
      </c>
      <c r="X45" s="30">
        <v>0</v>
      </c>
      <c r="Y45" s="30">
        <v>0</v>
      </c>
      <c r="Z45" s="88">
        <v>0</v>
      </c>
      <c r="AA45" s="76"/>
      <c r="AB45" s="77"/>
      <c r="AC45" s="77"/>
      <c r="AD45" s="59">
        <v>0</v>
      </c>
    </row>
    <row r="46" spans="1:30" ht="16.2" thickBot="1" x14ac:dyDescent="0.35">
      <c r="A46" s="2" t="s">
        <v>16</v>
      </c>
      <c r="B46" s="37">
        <v>0</v>
      </c>
      <c r="C46" s="37">
        <v>0</v>
      </c>
      <c r="D46" s="37">
        <v>0</v>
      </c>
      <c r="E46" s="37">
        <v>0</v>
      </c>
      <c r="F46" s="37">
        <v>0</v>
      </c>
      <c r="G46" s="37">
        <v>0</v>
      </c>
      <c r="H46" s="37">
        <v>0</v>
      </c>
      <c r="I46" s="37">
        <v>0</v>
      </c>
      <c r="J46" s="37">
        <v>0</v>
      </c>
      <c r="K46" s="37">
        <v>0</v>
      </c>
      <c r="L46" s="32">
        <v>0</v>
      </c>
      <c r="M46" s="32">
        <v>0</v>
      </c>
      <c r="N46" s="37">
        <v>0</v>
      </c>
      <c r="O46" s="37">
        <v>0</v>
      </c>
      <c r="P46" s="37">
        <v>0</v>
      </c>
      <c r="Q46" s="37">
        <v>0</v>
      </c>
      <c r="R46" s="37">
        <v>0</v>
      </c>
      <c r="S46" s="37">
        <v>0</v>
      </c>
      <c r="T46" s="37">
        <v>0</v>
      </c>
      <c r="U46" s="37">
        <v>0</v>
      </c>
      <c r="V46" s="32">
        <v>0</v>
      </c>
      <c r="W46" s="32">
        <v>0</v>
      </c>
      <c r="X46" s="37">
        <v>0</v>
      </c>
      <c r="Y46" s="37">
        <v>0</v>
      </c>
      <c r="Z46" s="89">
        <v>0</v>
      </c>
      <c r="AA46" s="76"/>
      <c r="AB46" s="77"/>
      <c r="AC46" s="77"/>
      <c r="AD46" s="59">
        <v>0</v>
      </c>
    </row>
    <row r="47" spans="1:30" s="16" customFormat="1" ht="16.2" thickBot="1" x14ac:dyDescent="0.35">
      <c r="A47" s="2" t="s">
        <v>17</v>
      </c>
      <c r="B47" s="15">
        <v>0</v>
      </c>
      <c r="C47" s="62">
        <v>0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3">
        <v>0</v>
      </c>
      <c r="Z47" s="82">
        <v>0</v>
      </c>
      <c r="AA47" s="78"/>
      <c r="AB47" s="79"/>
      <c r="AC47" s="79"/>
      <c r="AD47" s="60">
        <f>SUM(AD39:AD46)</f>
        <v>0</v>
      </c>
    </row>
    <row r="48" spans="1:30" s="46" customFormat="1" ht="21" customHeight="1" thickBot="1" x14ac:dyDescent="0.35">
      <c r="E48" s="46">
        <f>SUM(E39:E46)</f>
        <v>819</v>
      </c>
      <c r="G48" s="46">
        <f>SUM(G39:G46)</f>
        <v>57</v>
      </c>
      <c r="I48" s="46">
        <f>SUM(I39:I46)</f>
        <v>37</v>
      </c>
      <c r="K48" s="46">
        <f>SUM(K39:K46)</f>
        <v>798</v>
      </c>
      <c r="M48" s="46">
        <f>SUM(M39:M46)</f>
        <v>172</v>
      </c>
      <c r="O48" s="46">
        <f>SUM(O39:O46)</f>
        <v>11</v>
      </c>
      <c r="Q48" s="46">
        <f>SUM(Q39:Q46)</f>
        <v>521</v>
      </c>
      <c r="S48" s="46">
        <f>SUM(S39:S46)</f>
        <v>64</v>
      </c>
      <c r="U48" s="46">
        <f>SUM(U39:U46)</f>
        <v>103</v>
      </c>
      <c r="W48" s="46">
        <f>SUM(W39:W46)</f>
        <v>0</v>
      </c>
      <c r="X48" s="46">
        <f>SUM(X39:X46)</f>
        <v>313</v>
      </c>
      <c r="Z48" s="46">
        <f>SUM(Z39:Z46)</f>
        <v>0</v>
      </c>
      <c r="AA48" s="75"/>
      <c r="AB48" s="75"/>
      <c r="AC48" s="75"/>
    </row>
    <row r="49" spans="1:23" ht="19.5" customHeight="1" thickBot="1" x14ac:dyDescent="0.35">
      <c r="A49" s="126" t="s">
        <v>4</v>
      </c>
      <c r="B49" s="112" t="s">
        <v>24</v>
      </c>
      <c r="C49" s="113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4"/>
      <c r="R49" s="120" t="s">
        <v>58</v>
      </c>
      <c r="S49" s="121"/>
      <c r="T49" s="4"/>
    </row>
    <row r="50" spans="1:23" ht="84" customHeight="1" thickBot="1" x14ac:dyDescent="0.35">
      <c r="A50" s="127"/>
      <c r="B50" s="115" t="s">
        <v>51</v>
      </c>
      <c r="C50" s="116"/>
      <c r="D50" s="115" t="s">
        <v>25</v>
      </c>
      <c r="E50" s="116"/>
      <c r="F50" s="115" t="s">
        <v>26</v>
      </c>
      <c r="G50" s="116"/>
      <c r="H50" s="115" t="s">
        <v>27</v>
      </c>
      <c r="I50" s="116"/>
      <c r="J50" s="115" t="s">
        <v>28</v>
      </c>
      <c r="K50" s="116"/>
      <c r="L50" s="115" t="s">
        <v>29</v>
      </c>
      <c r="M50" s="116"/>
      <c r="N50" s="115" t="s">
        <v>30</v>
      </c>
      <c r="O50" s="116"/>
      <c r="P50" s="115" t="s">
        <v>31</v>
      </c>
      <c r="Q50" s="116"/>
      <c r="R50" s="122"/>
      <c r="S50" s="123"/>
      <c r="T50" s="4"/>
    </row>
    <row r="51" spans="1:23" ht="18.600000000000001" thickBot="1" x14ac:dyDescent="0.35">
      <c r="A51" s="127"/>
      <c r="B51" s="6">
        <v>2022</v>
      </c>
      <c r="C51" s="6">
        <v>2023</v>
      </c>
      <c r="D51" s="6">
        <v>2022</v>
      </c>
      <c r="E51" s="6">
        <v>2023</v>
      </c>
      <c r="F51" s="6">
        <v>2022</v>
      </c>
      <c r="G51" s="6">
        <v>2023</v>
      </c>
      <c r="H51" s="6">
        <v>2022</v>
      </c>
      <c r="I51" s="6">
        <v>2023</v>
      </c>
      <c r="J51" s="6">
        <v>2022</v>
      </c>
      <c r="K51" s="6">
        <v>2023</v>
      </c>
      <c r="L51" s="6">
        <v>2022</v>
      </c>
      <c r="M51" s="6">
        <v>2023</v>
      </c>
      <c r="N51" s="6">
        <v>2022</v>
      </c>
      <c r="O51" s="6">
        <v>2023</v>
      </c>
      <c r="P51" s="6">
        <v>2022</v>
      </c>
      <c r="Q51" s="6">
        <v>2023</v>
      </c>
      <c r="R51" s="6">
        <v>2022</v>
      </c>
      <c r="S51" s="6">
        <v>2023</v>
      </c>
      <c r="T51" s="4"/>
    </row>
    <row r="52" spans="1:23" ht="18" thickBot="1" x14ac:dyDescent="0.35">
      <c r="A52" s="128"/>
      <c r="B52" s="3">
        <v>55</v>
      </c>
      <c r="C52" s="1">
        <v>56</v>
      </c>
      <c r="D52" s="1">
        <v>57</v>
      </c>
      <c r="E52" s="1">
        <v>58</v>
      </c>
      <c r="F52" s="1">
        <v>59</v>
      </c>
      <c r="G52" s="1">
        <v>60</v>
      </c>
      <c r="H52" s="1">
        <v>61</v>
      </c>
      <c r="I52" s="1">
        <v>62</v>
      </c>
      <c r="J52" s="1">
        <v>63</v>
      </c>
      <c r="K52" s="1">
        <v>64</v>
      </c>
      <c r="L52" s="1">
        <v>65</v>
      </c>
      <c r="M52" s="1">
        <v>66</v>
      </c>
      <c r="N52" s="1">
        <v>67</v>
      </c>
      <c r="O52" s="1">
        <v>68</v>
      </c>
      <c r="P52" s="1">
        <v>69</v>
      </c>
      <c r="Q52" s="1">
        <v>70</v>
      </c>
      <c r="R52" s="47">
        <v>71</v>
      </c>
      <c r="S52" s="1">
        <v>72</v>
      </c>
      <c r="T52" s="138"/>
      <c r="U52" s="139"/>
    </row>
    <row r="53" spans="1:23" ht="16.2" thickBot="1" x14ac:dyDescent="0.35">
      <c r="A53" s="2" t="s">
        <v>9</v>
      </c>
      <c r="B53" s="33">
        <v>0</v>
      </c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33">
        <v>0</v>
      </c>
      <c r="P53" s="33">
        <v>0</v>
      </c>
      <c r="Q53" s="48">
        <v>0</v>
      </c>
      <c r="R53" s="43"/>
      <c r="S53" s="1"/>
      <c r="T53" s="10"/>
      <c r="U53" s="11"/>
      <c r="V53" s="45"/>
    </row>
    <row r="54" spans="1:23" ht="16.2" thickBot="1" x14ac:dyDescent="0.35">
      <c r="A54" s="2" t="s">
        <v>10</v>
      </c>
      <c r="B54" s="36">
        <v>0</v>
      </c>
      <c r="C54" s="36">
        <v>0</v>
      </c>
      <c r="D54" s="36">
        <v>0</v>
      </c>
      <c r="E54" s="36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  <c r="Q54" s="22">
        <v>0</v>
      </c>
      <c r="R54" s="58"/>
      <c r="S54" s="49"/>
      <c r="T54" s="10"/>
      <c r="U54" s="11"/>
      <c r="V54" s="45"/>
    </row>
    <row r="55" spans="1:23" ht="16.2" thickBot="1" x14ac:dyDescent="0.35">
      <c r="A55" s="2" t="s">
        <v>11</v>
      </c>
      <c r="B55" s="38">
        <v>0</v>
      </c>
      <c r="C55" s="38">
        <v>0</v>
      </c>
      <c r="D55" s="38">
        <v>0</v>
      </c>
      <c r="E55" s="38">
        <v>0</v>
      </c>
      <c r="F55" s="38">
        <v>0</v>
      </c>
      <c r="G55" s="38">
        <v>0</v>
      </c>
      <c r="H55" s="38">
        <v>0</v>
      </c>
      <c r="I55" s="38">
        <v>0</v>
      </c>
      <c r="J55" s="38">
        <v>0</v>
      </c>
      <c r="K55" s="38">
        <v>0</v>
      </c>
      <c r="L55" s="38">
        <v>0</v>
      </c>
      <c r="M55" s="38">
        <v>0</v>
      </c>
      <c r="N55" s="38">
        <v>0</v>
      </c>
      <c r="O55" s="38">
        <v>0</v>
      </c>
      <c r="P55" s="38">
        <v>0</v>
      </c>
      <c r="Q55" s="50">
        <v>0</v>
      </c>
      <c r="R55" s="54"/>
      <c r="S55" s="56"/>
      <c r="T55" s="10"/>
      <c r="U55" s="11"/>
      <c r="V55" s="45"/>
    </row>
    <row r="56" spans="1:23" ht="16.2" thickBot="1" x14ac:dyDescent="0.35">
      <c r="A56" s="2" t="s">
        <v>12</v>
      </c>
      <c r="B56" s="34">
        <v>0</v>
      </c>
      <c r="C56" s="34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51">
        <v>0</v>
      </c>
      <c r="R56" s="55"/>
      <c r="S56" s="57"/>
      <c r="T56" s="10"/>
      <c r="U56" s="11"/>
      <c r="V56" s="45"/>
    </row>
    <row r="57" spans="1:23" ht="16.2" thickBot="1" x14ac:dyDescent="0.35">
      <c r="A57" s="2" t="s">
        <v>13</v>
      </c>
      <c r="B57" s="105">
        <v>35</v>
      </c>
      <c r="C57" s="106">
        <v>39</v>
      </c>
      <c r="D57" s="105">
        <v>6</v>
      </c>
      <c r="E57" s="106">
        <v>12</v>
      </c>
      <c r="F57" s="105">
        <v>0</v>
      </c>
      <c r="G57" s="105">
        <v>0</v>
      </c>
      <c r="H57" s="105">
        <v>0</v>
      </c>
      <c r="I57" s="105">
        <v>0</v>
      </c>
      <c r="J57" s="105">
        <v>0</v>
      </c>
      <c r="K57" s="105">
        <v>0</v>
      </c>
      <c r="L57" s="105">
        <v>0</v>
      </c>
      <c r="M57" s="106">
        <v>0</v>
      </c>
      <c r="N57" s="105">
        <v>0</v>
      </c>
      <c r="O57" s="105">
        <v>0</v>
      </c>
      <c r="P57" s="105">
        <v>1280</v>
      </c>
      <c r="Q57" s="107">
        <v>805</v>
      </c>
      <c r="R57" s="108">
        <v>0</v>
      </c>
      <c r="S57" s="109">
        <v>0</v>
      </c>
      <c r="T57" s="10"/>
      <c r="U57" s="11"/>
      <c r="V57" s="45"/>
    </row>
    <row r="58" spans="1:23" ht="16.2" thickBot="1" x14ac:dyDescent="0.35">
      <c r="A58" s="2" t="s">
        <v>14</v>
      </c>
      <c r="B58" s="34">
        <v>0</v>
      </c>
      <c r="C58" s="34">
        <v>0</v>
      </c>
      <c r="D58" s="34">
        <v>0</v>
      </c>
      <c r="E58" s="34">
        <v>0</v>
      </c>
      <c r="F58" s="34">
        <v>0</v>
      </c>
      <c r="G58" s="34">
        <v>0</v>
      </c>
      <c r="H58" s="35">
        <v>0</v>
      </c>
      <c r="I58" s="35">
        <v>0</v>
      </c>
      <c r="J58" s="35">
        <v>0</v>
      </c>
      <c r="K58" s="35">
        <v>0</v>
      </c>
      <c r="L58" s="34">
        <v>0</v>
      </c>
      <c r="M58" s="34">
        <v>0</v>
      </c>
      <c r="N58" s="35">
        <v>0</v>
      </c>
      <c r="O58" s="35">
        <v>0</v>
      </c>
      <c r="P58" s="34">
        <v>0</v>
      </c>
      <c r="Q58" s="51">
        <v>0</v>
      </c>
      <c r="R58" s="54"/>
      <c r="S58" s="56"/>
      <c r="T58" s="10"/>
      <c r="U58" s="11"/>
      <c r="V58" s="45"/>
    </row>
    <row r="59" spans="1:23" ht="16.2" thickBot="1" x14ac:dyDescent="0.35">
      <c r="A59" s="2" t="s">
        <v>15</v>
      </c>
      <c r="B59" s="39">
        <v>0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39">
        <v>0</v>
      </c>
      <c r="M59" s="39">
        <v>0</v>
      </c>
      <c r="N59" s="39">
        <v>0</v>
      </c>
      <c r="O59" s="39">
        <v>0</v>
      </c>
      <c r="P59" s="19">
        <v>0</v>
      </c>
      <c r="Q59" s="18">
        <v>0</v>
      </c>
      <c r="R59" s="54"/>
      <c r="S59" s="56"/>
      <c r="T59" s="10"/>
      <c r="U59" s="11"/>
      <c r="V59" s="45"/>
    </row>
    <row r="60" spans="1:23" ht="16.2" thickBot="1" x14ac:dyDescent="0.35">
      <c r="A60" s="2" t="s">
        <v>16</v>
      </c>
      <c r="B60" s="34">
        <v>0</v>
      </c>
      <c r="C60" s="34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  <c r="M60" s="34">
        <v>0</v>
      </c>
      <c r="N60" s="34">
        <v>0</v>
      </c>
      <c r="O60" s="34">
        <v>0</v>
      </c>
      <c r="P60" s="34">
        <v>0</v>
      </c>
      <c r="Q60" s="51">
        <v>0</v>
      </c>
      <c r="R60" s="52"/>
      <c r="S60" s="53"/>
      <c r="T60" s="10"/>
      <c r="U60" s="11"/>
      <c r="V60" s="45"/>
    </row>
    <row r="61" spans="1:23" ht="18.600000000000001" thickBot="1" x14ac:dyDescent="0.35">
      <c r="A61" s="2" t="s">
        <v>17</v>
      </c>
      <c r="B61" s="47">
        <v>0</v>
      </c>
      <c r="C61" s="70">
        <v>0</v>
      </c>
      <c r="D61" s="70">
        <v>0</v>
      </c>
      <c r="E61" s="70">
        <v>0</v>
      </c>
      <c r="F61" s="70">
        <v>0</v>
      </c>
      <c r="G61" s="70">
        <v>0</v>
      </c>
      <c r="H61" s="70">
        <v>0</v>
      </c>
      <c r="I61" s="70">
        <v>0</v>
      </c>
      <c r="J61" s="70">
        <v>0</v>
      </c>
      <c r="K61" s="70">
        <v>0</v>
      </c>
      <c r="L61" s="70">
        <v>0</v>
      </c>
      <c r="M61" s="70">
        <v>0</v>
      </c>
      <c r="N61" s="70">
        <v>0</v>
      </c>
      <c r="O61" s="70">
        <v>0</v>
      </c>
      <c r="P61" s="70">
        <v>0</v>
      </c>
      <c r="Q61" s="70">
        <v>0</v>
      </c>
      <c r="R61" s="71"/>
      <c r="S61" s="72"/>
      <c r="T61" s="4"/>
      <c r="U61" s="11"/>
      <c r="V61" s="45"/>
    </row>
    <row r="62" spans="1:23" ht="15" thickBot="1" x14ac:dyDescent="0.35">
      <c r="A62" s="63"/>
      <c r="B62" s="73"/>
      <c r="C62" s="73"/>
      <c r="D62" s="74"/>
      <c r="E62" s="74">
        <f>SUM(E53:E60)</f>
        <v>12</v>
      </c>
      <c r="F62" s="74"/>
      <c r="G62" s="74">
        <f>SUM(G53:G60)</f>
        <v>0</v>
      </c>
      <c r="H62" s="74"/>
      <c r="I62" s="74">
        <f>SUM(I53:I60)</f>
        <v>0</v>
      </c>
      <c r="J62" s="74"/>
      <c r="K62" s="74">
        <f>SUM(K53:K60)</f>
        <v>0</v>
      </c>
      <c r="L62" s="74"/>
      <c r="M62" s="74">
        <f>SUM(M53:M60)</f>
        <v>0</v>
      </c>
      <c r="N62" s="74"/>
      <c r="O62" s="74">
        <f>SUM(O53:O60)</f>
        <v>0</v>
      </c>
      <c r="P62" s="74"/>
      <c r="Q62" s="74">
        <f>SUM(Q53:Q60)</f>
        <v>805</v>
      </c>
      <c r="R62" s="74"/>
      <c r="S62" s="74"/>
    </row>
    <row r="63" spans="1:23" ht="3" customHeight="1" x14ac:dyDescent="0.3"/>
    <row r="64" spans="1:23" hidden="1" x14ac:dyDescent="0.3">
      <c r="W64" s="5"/>
    </row>
    <row r="65" spans="1:13" hidden="1" x14ac:dyDescent="0.3"/>
    <row r="66" spans="1:13" ht="11.4" hidden="1" customHeight="1" x14ac:dyDescent="0.3"/>
    <row r="67" spans="1:13" x14ac:dyDescent="0.3">
      <c r="K67" s="117"/>
      <c r="L67" s="117"/>
      <c r="M67" s="117"/>
    </row>
    <row r="68" spans="1:13" ht="21" x14ac:dyDescent="0.4">
      <c r="A68" s="65" t="s">
        <v>62</v>
      </c>
      <c r="B68" s="65"/>
      <c r="C68" s="66"/>
      <c r="D68" s="66"/>
      <c r="E68" s="67"/>
      <c r="F68" s="67"/>
      <c r="G68" s="67"/>
      <c r="H68" s="67"/>
      <c r="I68" s="65" t="s">
        <v>64</v>
      </c>
      <c r="J68" s="65"/>
      <c r="K68" s="65"/>
    </row>
    <row r="69" spans="1:13" x14ac:dyDescent="0.3">
      <c r="F69" s="110" t="s">
        <v>59</v>
      </c>
      <c r="G69" s="111"/>
    </row>
    <row r="70" spans="1:13" x14ac:dyDescent="0.3">
      <c r="A70" s="137" t="s">
        <v>60</v>
      </c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</row>
    <row r="71" spans="1:13" x14ac:dyDescent="0.3">
      <c r="A71" s="119"/>
      <c r="B71" s="119"/>
      <c r="C71" s="119"/>
      <c r="D71" s="119"/>
      <c r="E71" s="119"/>
      <c r="F71" s="119"/>
      <c r="G71" s="119"/>
      <c r="H71" s="119"/>
      <c r="I71" s="119"/>
      <c r="J71" s="119"/>
      <c r="K71" s="119"/>
      <c r="L71" s="119"/>
      <c r="M71" s="119"/>
    </row>
    <row r="72" spans="1:13" x14ac:dyDescent="0.3">
      <c r="A72" s="119"/>
      <c r="B72" s="119"/>
      <c r="C72" s="119"/>
      <c r="D72" s="119"/>
      <c r="E72" s="119"/>
      <c r="F72" s="119"/>
      <c r="G72" s="119"/>
      <c r="H72" s="119"/>
      <c r="I72" s="119"/>
      <c r="J72" s="119"/>
      <c r="K72" s="119"/>
      <c r="L72" s="119"/>
      <c r="M72" s="119"/>
    </row>
  </sheetData>
  <mergeCells count="51">
    <mergeCell ref="A70:M72"/>
    <mergeCell ref="T52:U52"/>
    <mergeCell ref="R49:S50"/>
    <mergeCell ref="N21:O21"/>
    <mergeCell ref="A35:A38"/>
    <mergeCell ref="D36:E36"/>
    <mergeCell ref="F36:G36"/>
    <mergeCell ref="H36:I36"/>
    <mergeCell ref="J36:K36"/>
    <mergeCell ref="L36:M36"/>
    <mergeCell ref="N36:O36"/>
    <mergeCell ref="B35:C36"/>
    <mergeCell ref="D35:W35"/>
    <mergeCell ref="A49:A52"/>
    <mergeCell ref="B49:Q49"/>
    <mergeCell ref="B50:C50"/>
    <mergeCell ref="D50:E50"/>
    <mergeCell ref="F50:G50"/>
    <mergeCell ref="H50:I50"/>
    <mergeCell ref="J50:K50"/>
    <mergeCell ref="Y36:Z36"/>
    <mergeCell ref="R36:S36"/>
    <mergeCell ref="T36:X36"/>
    <mergeCell ref="A1:P1"/>
    <mergeCell ref="P21:Q21"/>
    <mergeCell ref="A20:A23"/>
    <mergeCell ref="B20:Q20"/>
    <mergeCell ref="B21:C21"/>
    <mergeCell ref="D21:E21"/>
    <mergeCell ref="F21:G21"/>
    <mergeCell ref="H21:I21"/>
    <mergeCell ref="A2:A4"/>
    <mergeCell ref="B2:B4"/>
    <mergeCell ref="C2:D3"/>
    <mergeCell ref="E2:F3"/>
    <mergeCell ref="F69:G69"/>
    <mergeCell ref="I2:P2"/>
    <mergeCell ref="O3:P3"/>
    <mergeCell ref="P36:Q36"/>
    <mergeCell ref="K67:M67"/>
    <mergeCell ref="L50:M50"/>
    <mergeCell ref="N50:O50"/>
    <mergeCell ref="P50:Q50"/>
    <mergeCell ref="M3:N3"/>
    <mergeCell ref="J21:K21"/>
    <mergeCell ref="L21:M21"/>
    <mergeCell ref="B19:R19"/>
    <mergeCell ref="B17:L18"/>
    <mergeCell ref="I3:J3"/>
    <mergeCell ref="K3:L3"/>
    <mergeCell ref="G2:H3"/>
  </mergeCells>
  <pageMargins left="0.2" right="0.23" top="0.2" bottom="0.21" header="0.2" footer="0.21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ШВГ</dc:creator>
  <cp:lastModifiedBy>User</cp:lastModifiedBy>
  <cp:lastPrinted>2024-01-01T10:08:09Z</cp:lastPrinted>
  <dcterms:created xsi:type="dcterms:W3CDTF">2016-11-17T12:23:18Z</dcterms:created>
  <dcterms:modified xsi:type="dcterms:W3CDTF">2024-01-01T10:08:55Z</dcterms:modified>
</cp:coreProperties>
</file>